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1\DS THI\"/>
    </mc:Choice>
  </mc:AlternateContent>
  <xr:revisionPtr revIDLastSave="0" documentId="13_ncr:1_{19E2FE42-563D-4D28-9A06-55DAE6EC10DE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4)" sheetId="12" r:id="rId6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5">'DSTHI (4)'!$1:$7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<sst xmlns="http://schemas.openxmlformats.org/spreadsheetml/2006/main" count="618" uniqueCount="152">
  <si>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</si>
  <si>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</si>
  <si>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</si>
  <si>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</si>
  <si>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</si>
  <si>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</si>
  <si>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</si>
  <si>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</si>
  <si>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</si>
  <si>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</si>
  <si>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</si>
  <si>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</si>
  <si>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</si>
  <si>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</si>
  <si>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</si>
  <si>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</si>
  <si>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</si>
  <si>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</si>
  <si>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</si>
  <si>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</si>
  <si>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</si>
  <si>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</si>
  <si>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</si>
  <si>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</si>
  <si>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</si>
  <si>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</si>
  <si>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</si>
  <si>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</si>
  <si>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</si>
  <si>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</si>
  <si>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</si>
  <si>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</si>
  <si>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</si>
  <si>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</si>
  <si>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</si>
  <si>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</si>
  <si>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</si>
  <si>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</si>
  <si>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</si>
  <si>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</si>
  <si>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</si>
  <si>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</si>
  <si>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</si>
  <si>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</si>
  <si>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</si>
  <si>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</si>
  <si>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</si>
  <si>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</si>
  <si>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</si>
  <si>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</si>
  <si>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</si>
  <si>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</si>
  <si>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</si>
  <si>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</si>
  <si>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</si>
  <si>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</si>
  <si>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</si>
  <si>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</si>
  <si>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</si>
  <si>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</si>
  <si>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</si>
  <si>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</si>
  <si>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</si>
  <si>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</si>
  <si>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</si>
  <si>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</si>
  <si>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</si>
  <si>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</si>
  <si>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</si>
  <si>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</si>
  <si>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</si>
  <si>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</si>
  <si>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</si>
  <si>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</si>
  <si>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</si>
  <si>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</si>
  <si>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</si>
  <si>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Minh</t>
  </si>
  <si>
    <t>Linh</t>
  </si>
  <si>
    <t>Vinh</t>
  </si>
  <si>
    <t>Nguyễn Thị Thanh</t>
  </si>
  <si>
    <t/>
  </si>
  <si>
    <t>Trần Trung Mai</t>
  </si>
  <si>
    <t xml:space="preserve">      LẬP BẢNG                 GIÁM THỊ            GIÁM KHẢO 1            GIÁM KHẢO 2                TT KHẢO THÍ</t>
  </si>
  <si>
    <t>Anh</t>
  </si>
  <si>
    <t>Ly</t>
  </si>
  <si>
    <t>Tuấn</t>
  </si>
  <si>
    <t>Nam</t>
  </si>
  <si>
    <t>Uyên</t>
  </si>
  <si>
    <t>Bình</t>
  </si>
  <si>
    <t>Trần Quốc</t>
  </si>
  <si>
    <t>Nga</t>
  </si>
  <si>
    <t>Huyền</t>
  </si>
  <si>
    <t>Trinh</t>
  </si>
  <si>
    <t>Hân</t>
  </si>
  <si>
    <t>Đan</t>
  </si>
  <si>
    <t>Trường</t>
  </si>
  <si>
    <t>Na</t>
  </si>
  <si>
    <t>Trúc</t>
  </si>
  <si>
    <t>Nguyễn Nhật</t>
  </si>
  <si>
    <t>Lượng</t>
  </si>
  <si>
    <t>Trần Văn</t>
  </si>
  <si>
    <t>Nguyễn Xuân</t>
  </si>
  <si>
    <t>K28NNT</t>
  </si>
  <si>
    <t>Tòa Nhà G (501)</t>
  </si>
  <si>
    <t>K29NNT</t>
  </si>
  <si>
    <t>ĐẠI HỌC DUY TÂN</t>
  </si>
  <si>
    <t>DANH SÁCH SINH VIÊN DỰ THI KTHP 2025-2026</t>
  </si>
  <si>
    <t>28206904809</t>
  </si>
  <si>
    <t>28214304080</t>
  </si>
  <si>
    <t>28204601457</t>
  </si>
  <si>
    <t>28206900023</t>
  </si>
  <si>
    <t>28206904288</t>
  </si>
  <si>
    <t>28206743305</t>
  </si>
  <si>
    <t>28206903434</t>
  </si>
  <si>
    <t>28206904575</t>
  </si>
  <si>
    <t>28206952311</t>
  </si>
  <si>
    <t>28206705524</t>
  </si>
  <si>
    <t>28206801355</t>
  </si>
  <si>
    <t>28206904747</t>
  </si>
  <si>
    <t>27212140466</t>
  </si>
  <si>
    <t>28216906485</t>
  </si>
  <si>
    <t>28206951036</t>
  </si>
  <si>
    <t>28206954536</t>
  </si>
  <si>
    <t>28206954897</t>
  </si>
  <si>
    <t>28205131373</t>
  </si>
  <si>
    <t>28216905882</t>
  </si>
  <si>
    <t>28204644419</t>
  </si>
  <si>
    <t>28216901035</t>
  </si>
  <si>
    <t>Ngô Ngọc Phương</t>
  </si>
  <si>
    <t>JAP 436 A</t>
  </si>
  <si>
    <t>Võ Huyền Linh</t>
  </si>
  <si>
    <t>Tạ Thị Vi</t>
  </si>
  <si>
    <t>Mai Thị Thu</t>
  </si>
  <si>
    <t>Nguyễn Thị Trúc</t>
  </si>
  <si>
    <t>Trần Thị Ngân</t>
  </si>
  <si>
    <t>Trần Thị My</t>
  </si>
  <si>
    <t>Đào Trà</t>
  </si>
  <si>
    <t>Nguyễn Thị Tuyết</t>
  </si>
  <si>
    <t>Đinh Thị Ly</t>
  </si>
  <si>
    <t>Cao Thị Bích</t>
  </si>
  <si>
    <t>Lê Thị Tú</t>
  </si>
  <si>
    <t>Triệu Thị Thanh</t>
  </si>
  <si>
    <t>Lê Thị Phương</t>
  </si>
  <si>
    <t>Lê Hoàng Tố</t>
  </si>
  <si>
    <t>Trần Thị Thùy</t>
  </si>
  <si>
    <t>D32</t>
  </si>
  <si>
    <t>Tòa Nhà G (501)-D32-21</t>
  </si>
  <si>
    <t>(LỚP: JAP 436 (A))</t>
  </si>
  <si>
    <t>MÔN :Hội Thoại Thương Mại Tiếng Nhật* MÃ MÔN:JAP436</t>
  </si>
  <si>
    <t>Thời gian:13h30 - Ngày 15/12/2025 - Phòng: Tòa Nhà G (501) - cơ sở:  Hòa Khánh Nam</t>
  </si>
  <si>
    <t>ENG-JAP436-Suat 13h30 - Ngày 15/12/2025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</si>
</sst>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60827" name="Picture 1" descr="LOGODTU">
          <a:extLst>
            <a:ext uri="{FF2B5EF4-FFF2-40B4-BE49-F238E27FC236}">
              <a16:creationId xmlns:a16="http://schemas.microsoft.com/office/drawing/2014/main" id="{00000000-0008-0000-0A00-00003B74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1"/>
      <c r="AB9" s="112"/>
      <c r="AC9" s="112"/>
      <c r="AD9" s="113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4"/>
      <c r="AB10" s="105"/>
      <c r="AC10" s="105"/>
      <c r="AD10" s="106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4"/>
      <c r="AB11" s="105"/>
      <c r="AC11" s="105"/>
      <c r="AD11" s="106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4"/>
      <c r="AB12" s="105"/>
      <c r="AC12" s="105"/>
      <c r="AD12" s="106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4"/>
      <c r="AB13" s="105"/>
      <c r="AC13" s="105"/>
      <c r="AD13" s="106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4"/>
      <c r="AB14" s="105"/>
      <c r="AC14" s="105"/>
      <c r="AD14" s="106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4"/>
      <c r="AB15" s="105"/>
      <c r="AC15" s="105"/>
      <c r="AD15" s="106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4"/>
      <c r="AB16" s="105"/>
      <c r="AC16" s="105"/>
      <c r="AD16" s="106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4"/>
      <c r="AB17" s="105"/>
      <c r="AC17" s="105"/>
      <c r="AD17" s="106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4"/>
      <c r="AB18" s="105"/>
      <c r="AC18" s="105"/>
      <c r="AD18" s="106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4"/>
      <c r="AB19" s="105"/>
      <c r="AC19" s="105"/>
      <c r="AD19" s="106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4"/>
      <c r="AB20" s="105"/>
      <c r="AC20" s="105"/>
      <c r="AD20" s="106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4"/>
      <c r="AB21" s="105"/>
      <c r="AC21" s="105"/>
      <c r="AD21" s="106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4"/>
      <c r="AB22" s="105"/>
      <c r="AC22" s="105"/>
      <c r="AD22" s="106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07"/>
      <c r="AB23" s="108"/>
      <c r="AC23" s="108"/>
      <c r="AD23" s="109"/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1"/>
      <c r="AB32" s="112"/>
      <c r="AC32" s="112"/>
      <c r="AD32" s="113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4"/>
      <c r="AB33" s="105"/>
      <c r="AC33" s="105"/>
      <c r="AD33" s="106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4"/>
      <c r="AB34" s="105"/>
      <c r="AC34" s="105"/>
      <c r="AD34" s="106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4"/>
      <c r="AB35" s="105"/>
      <c r="AC35" s="105"/>
      <c r="AD35" s="106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4"/>
      <c r="AB36" s="105"/>
      <c r="AC36" s="105"/>
      <c r="AD36" s="106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4"/>
      <c r="AB37" s="105"/>
      <c r="AC37" s="105"/>
      <c r="AD37" s="106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4"/>
      <c r="AB38" s="105"/>
      <c r="AC38" s="105"/>
      <c r="AD38" s="106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4"/>
      <c r="AB39" s="105"/>
      <c r="AC39" s="105"/>
      <c r="AD39" s="106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4"/>
      <c r="AB40" s="105"/>
      <c r="AC40" s="105"/>
      <c r="AD40" s="106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4"/>
      <c r="AB41" s="105"/>
      <c r="AC41" s="105"/>
      <c r="AD41" s="106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4"/>
      <c r="AB42" s="105"/>
      <c r="AC42" s="105"/>
      <c r="AD42" s="106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4"/>
      <c r="AB43" s="105"/>
      <c r="AC43" s="105"/>
      <c r="AD43" s="106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4"/>
      <c r="AB44" s="105"/>
      <c r="AC44" s="105"/>
      <c r="AD44" s="106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4"/>
      <c r="AB45" s="105"/>
      <c r="AC45" s="105"/>
      <c r="AD45" s="106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07"/>
      <c r="AB46" s="108"/>
      <c r="AC46" s="108"/>
      <c r="AD46" s="109"/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 hidden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 hidden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48" t="e">
        <f>IF(ISNA(VLOOKUP($B78,#REF!,AA$4,0))=FALSE,VLOOKUP($B78,#REF!,AA$4,0),"")</f>
        <v>#REF!</v>
      </c>
      <c r="AB78" s="149" t="e">
        <f>IF(ISNA(VLOOKUP($B78,#REF!,AB$4,0))=FALSE,VLOOKUP($B78,#REF!,AB$4,0),"")</f>
        <v>#REF!</v>
      </c>
      <c r="AC78" s="149" t="e">
        <f>IF(ISNA(VLOOKUP($B78,#REF!,AC$4,0))=FALSE,VLOOKUP($B78,#REF!,AC$4,0),"")</f>
        <v>#REF!</v>
      </c>
      <c r="AD78" s="150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51" t="e">
        <f>IF(ISNA(VLOOKUP($B92,#REF!,AA$4,0))=FALSE,VLOOKUP($B92,#REF!,AA$4,0),"")</f>
        <v>#REF!</v>
      </c>
      <c r="AB92" s="152" t="e">
        <f>IF(ISNA(VLOOKUP($B92,#REF!,AB$4,0))=FALSE,VLOOKUP($B92,#REF!,AB$4,0),"")</f>
        <v>#REF!</v>
      </c>
      <c r="AC92" s="152" t="e">
        <f>IF(ISNA(VLOOKUP($B92,#REF!,AC$4,0))=FALSE,VLOOKUP($B92,#REF!,AC$4,0),"")</f>
        <v>#REF!</v>
      </c>
      <c r="AD92" s="153" t="e">
        <f>IF(ISNA(VLOOKUP($B92,#REF!,AD$4,0))=FALSE,VLOOKUP($B92,#REF!,AD$4,0),"")</f>
        <v>#REF!</v>
      </c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58" t="s">
        <v>57</v>
      </c>
      <c r="D1" s="158"/>
      <c r="E1" s="48"/>
      <c r="F1" s="158" t="s">
        <v>58</v>
      </c>
      <c r="G1" s="158"/>
      <c r="H1" s="158"/>
      <c r="I1" s="158"/>
      <c r="J1" s="158"/>
      <c r="K1" s="49" t="s">
        <v>74</v>
      </c>
    </row>
    <row r="2" spans="1:13" s="47" customFormat="1">
      <c r="C2" s="158" t="s">
        <v>59</v>
      </c>
      <c r="D2" s="158"/>
      <c r="E2" s="50" t="e">
        <v>#NAME?</v>
      </c>
      <c r="F2" s="158" t="e">
        <f>"(KHÓA K17: "&amp;VLOOKUP($E$2&amp;"-"&amp;$C$3,#REF!,11,0)&amp;")"</f>
        <v>#NAME?</v>
      </c>
      <c r="G2" s="158"/>
      <c r="H2" s="158"/>
      <c r="I2" s="158"/>
      <c r="J2" s="158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59" t="e">
        <f>"MÔN :"&amp;VLOOKUP($E$2&amp;"-"&amp;$C$3,#REF!,6,0) &amp;"* MÃ MÔN:ENG "&amp;VLOOKUP($E$2&amp;"-"&amp;$C$3,#REF!,5,0)</f>
        <v>#NAME?</v>
      </c>
      <c r="E3" s="159"/>
      <c r="F3" s="159"/>
      <c r="G3" s="159"/>
      <c r="H3" s="159"/>
      <c r="I3" s="159"/>
      <c r="J3" s="159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60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60"/>
      <c r="D4" s="160"/>
      <c r="E4" s="160"/>
      <c r="F4" s="160"/>
      <c r="G4" s="160"/>
      <c r="H4" s="160"/>
      <c r="I4" s="160"/>
      <c r="J4" s="160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54" t="s">
        <v>4</v>
      </c>
      <c r="C6" s="155" t="s">
        <v>64</v>
      </c>
      <c r="D6" s="156" t="s">
        <v>65</v>
      </c>
      <c r="E6" s="157" t="s">
        <v>10</v>
      </c>
      <c r="F6" s="155" t="s">
        <v>12</v>
      </c>
      <c r="G6" s="155" t="s">
        <v>66</v>
      </c>
      <c r="H6" s="155" t="s">
        <v>67</v>
      </c>
      <c r="I6" s="164" t="s">
        <v>56</v>
      </c>
      <c r="J6" s="164"/>
      <c r="K6" s="165" t="s">
        <v>68</v>
      </c>
      <c r="L6" s="166"/>
      <c r="M6" s="167"/>
    </row>
    <row r="7" spans="1:13" ht="27" customHeight="1">
      <c r="B7" s="154"/>
      <c r="C7" s="154"/>
      <c r="D7" s="156"/>
      <c r="E7" s="157"/>
      <c r="F7" s="154"/>
      <c r="G7" s="154"/>
      <c r="H7" s="154"/>
      <c r="I7" s="55" t="s">
        <v>69</v>
      </c>
      <c r="J7" s="55" t="s">
        <v>70</v>
      </c>
      <c r="K7" s="168"/>
      <c r="L7" s="169"/>
      <c r="M7" s="17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71" t="e">
        <f>IF($A8&gt;0,VLOOKUP($A8,#REF!,16,0),"")</f>
        <v>#NAME?</v>
      </c>
      <c r="L8" s="172"/>
      <c r="M8" s="173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1" t="e">
        <f>IF($A9&gt;0,VLOOKUP($A9,#REF!,16,0),"")</f>
        <v>#NAME?</v>
      </c>
      <c r="L9" s="162"/>
      <c r="M9" s="163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1" t="e">
        <f>IF($A10&gt;0,VLOOKUP($A10,#REF!,16,0),"")</f>
        <v>#NAME?</v>
      </c>
      <c r="L10" s="162"/>
      <c r="M10" s="163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1" t="e">
        <f>IF($A11&gt;0,VLOOKUP($A11,#REF!,16,0),"")</f>
        <v>#NAME?</v>
      </c>
      <c r="L11" s="162"/>
      <c r="M11" s="163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1" t="e">
        <f>IF($A12&gt;0,VLOOKUP($A12,#REF!,16,0),"")</f>
        <v>#NAME?</v>
      </c>
      <c r="L12" s="162"/>
      <c r="M12" s="163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1" t="e">
        <f>IF($A13&gt;0,VLOOKUP($A13,#REF!,16,0),"")</f>
        <v>#NAME?</v>
      </c>
      <c r="L13" s="162"/>
      <c r="M13" s="163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1" t="e">
        <f>IF($A14&gt;0,VLOOKUP($A14,#REF!,16,0),"")</f>
        <v>#NAME?</v>
      </c>
      <c r="L14" s="162"/>
      <c r="M14" s="163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1" t="e">
        <f>IF($A15&gt;0,VLOOKUP($A15,#REF!,16,0),"")</f>
        <v>#NAME?</v>
      </c>
      <c r="L15" s="162"/>
      <c r="M15" s="163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1" t="e">
        <f>IF($A16&gt;0,VLOOKUP($A16,#REF!,16,0),"")</f>
        <v>#NAME?</v>
      </c>
      <c r="L16" s="162"/>
      <c r="M16" s="163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1" t="e">
        <f>IF($A17&gt;0,VLOOKUP($A17,#REF!,16,0),"")</f>
        <v>#NAME?</v>
      </c>
      <c r="L17" s="162"/>
      <c r="M17" s="163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1" t="e">
        <f>IF($A18&gt;0,VLOOKUP($A18,#REF!,16,0),"")</f>
        <v>#NAME?</v>
      </c>
      <c r="L18" s="162"/>
      <c r="M18" s="163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1" t="e">
        <f>IF($A19&gt;0,VLOOKUP($A19,#REF!,16,0),"")</f>
        <v>#NAME?</v>
      </c>
      <c r="L19" s="162"/>
      <c r="M19" s="163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1" t="e">
        <f>IF($A20&gt;0,VLOOKUP($A20,#REF!,16,0),"")</f>
        <v>#NAME?</v>
      </c>
      <c r="L20" s="162"/>
      <c r="M20" s="163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1" t="e">
        <f>IF($A21&gt;0,VLOOKUP($A21,#REF!,16,0),"")</f>
        <v>#NAME?</v>
      </c>
      <c r="L21" s="162"/>
      <c r="M21" s="163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1" t="e">
        <f>IF($A22&gt;0,VLOOKUP($A22,#REF!,16,0),"")</f>
        <v>#NAME?</v>
      </c>
      <c r="L22" s="162"/>
      <c r="M22" s="163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1" t="e">
        <f>IF($A23&gt;0,VLOOKUP($A23,#REF!,16,0),"")</f>
        <v>#NAME?</v>
      </c>
      <c r="L23" s="162"/>
      <c r="M23" s="163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1" t="e">
        <f>IF($A24&gt;0,VLOOKUP($A24,#REF!,16,0),"")</f>
        <v>#NAME?</v>
      </c>
      <c r="L24" s="162"/>
      <c r="M24" s="163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1" t="e">
        <f>IF($A25&gt;0,VLOOKUP($A25,#REF!,16,0),"")</f>
        <v>#NAME?</v>
      </c>
      <c r="L25" s="162"/>
      <c r="M25" s="163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1" t="e">
        <f>IF($A26&gt;0,VLOOKUP($A26,#REF!,16,0),"")</f>
        <v>#NAME?</v>
      </c>
      <c r="L26" s="162"/>
      <c r="M26" s="163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1" t="e">
        <f>IF($A27&gt;0,VLOOKUP($A27,#REF!,16,0),"")</f>
        <v>#NAME?</v>
      </c>
      <c r="L27" s="162"/>
      <c r="M27" s="163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1" t="e">
        <f>IF($A28&gt;0,VLOOKUP($A28,#REF!,16,0),"")</f>
        <v>#NAME?</v>
      </c>
      <c r="L28" s="162"/>
      <c r="M28" s="163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1" t="e">
        <f>IF($A29&gt;0,VLOOKUP($A29,#REF!,16,0),"")</f>
        <v>#NAME?</v>
      </c>
      <c r="L29" s="162"/>
      <c r="M29" s="163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1" t="e">
        <f>IF($A30&gt;0,VLOOKUP($A30,#REF!,16,0),"")</f>
        <v>#NAME?</v>
      </c>
      <c r="L30" s="162"/>
      <c r="M30" s="163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1" t="e">
        <f>IF($A31&gt;0,VLOOKUP($A31,#REF!,16,0),"")</f>
        <v>#NAME?</v>
      </c>
      <c r="L31" s="162"/>
      <c r="M31" s="163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1" t="e">
        <f>IF($A32&gt;0,VLOOKUP($A32,#REF!,16,0),"")</f>
        <v>#NAME?</v>
      </c>
      <c r="L32" s="162"/>
      <c r="M32" s="163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1" t="e">
        <f>IF($A33&gt;0,VLOOKUP($A33,#REF!,16,0),"")</f>
        <v>#NAME?</v>
      </c>
      <c r="L33" s="162"/>
      <c r="M33" s="163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1" t="e">
        <f>IF($A34&gt;0,VLOOKUP($A34,#REF!,16,0),"")</f>
        <v>#NAME?</v>
      </c>
      <c r="L34" s="162"/>
      <c r="M34" s="163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1" t="e">
        <f>IF($A35&gt;0,VLOOKUP($A35,#REF!,16,0),"")</f>
        <v>#NAME?</v>
      </c>
      <c r="L35" s="162"/>
      <c r="M35" s="163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1" t="e">
        <f>IF($A36&gt;0,VLOOKUP($A36,#REF!,16,0),"")</f>
        <v>#NAME?</v>
      </c>
      <c r="L36" s="162"/>
      <c r="M36" s="163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1" t="e">
        <f>IF($A37&gt;0,VLOOKUP($A37,#REF!,16,0),"")</f>
        <v>#NAME?</v>
      </c>
      <c r="L37" s="162"/>
      <c r="M37" s="163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71" t="e">
        <f>IF($A44&gt;0,VLOOKUP($A44,#REF!,16,0),"")</f>
        <v>#NAME?</v>
      </c>
      <c r="L44" s="172"/>
      <c r="M44" s="173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1" t="e">
        <f>IF($A45&gt;0,VLOOKUP($A45,#REF!,16,0),"")</f>
        <v>#NAME?</v>
      </c>
      <c r="L45" s="162"/>
      <c r="M45" s="163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1" t="e">
        <f>IF($A46&gt;0,VLOOKUP($A46,#REF!,16,0),"")</f>
        <v>#NAME?</v>
      </c>
      <c r="L46" s="162"/>
      <c r="M46" s="163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1" t="e">
        <f>IF($A47&gt;0,VLOOKUP($A47,#REF!,16,0),"")</f>
        <v>#NAME?</v>
      </c>
      <c r="L47" s="162"/>
      <c r="M47" s="163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1" t="e">
        <f>IF($A48&gt;0,VLOOKUP($A48,#REF!,16,0),"")</f>
        <v>#NAME?</v>
      </c>
      <c r="L48" s="162"/>
      <c r="M48" s="163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1" t="e">
        <f>IF($A49&gt;0,VLOOKUP($A49,#REF!,16,0),"")</f>
        <v>#NAME?</v>
      </c>
      <c r="L49" s="162"/>
      <c r="M49" s="163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1" t="e">
        <f>IF($A50&gt;0,VLOOKUP($A50,#REF!,16,0),"")</f>
        <v>#NAME?</v>
      </c>
      <c r="L50" s="162"/>
      <c r="M50" s="163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1" t="e">
        <f>IF($A51&gt;0,VLOOKUP($A51,#REF!,16,0),"")</f>
        <v>#NAME?</v>
      </c>
      <c r="L51" s="162"/>
      <c r="M51" s="163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1" t="e">
        <f>IF($A52&gt;0,VLOOKUP($A52,#REF!,16,0),"")</f>
        <v>#NAME?</v>
      </c>
      <c r="L52" s="162"/>
      <c r="M52" s="163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1" t="e">
        <f>IF($A53&gt;0,VLOOKUP($A53,#REF!,16,0),"")</f>
        <v>#NAME?</v>
      </c>
      <c r="L53" s="162"/>
      <c r="M53" s="163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1" t="e">
        <f>IF($A54&gt;0,VLOOKUP($A54,#REF!,16,0),"")</f>
        <v>#NAME?</v>
      </c>
      <c r="L54" s="162"/>
      <c r="M54" s="163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1" t="e">
        <f>IF($A55&gt;0,VLOOKUP($A55,#REF!,16,0),"")</f>
        <v>#NAME?</v>
      </c>
      <c r="L55" s="162"/>
      <c r="M55" s="163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1" t="e">
        <f>IF($A56&gt;0,VLOOKUP($A56,#REF!,16,0),"")</f>
        <v>#NAME?</v>
      </c>
      <c r="L56" s="162"/>
      <c r="M56" s="163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1" t="e">
        <f>IF($A57&gt;0,VLOOKUP($A57,#REF!,16,0),"")</f>
        <v>#NAME?</v>
      </c>
      <c r="L57" s="162"/>
      <c r="M57" s="163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1" t="e">
        <f>IF($A58&gt;0,VLOOKUP($A58,#REF!,16,0),"")</f>
        <v>#NAME?</v>
      </c>
      <c r="L58" s="162"/>
      <c r="M58" s="163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1" t="e">
        <f>IF($A59&gt;0,VLOOKUP($A59,#REF!,16,0),"")</f>
        <v>#NAME?</v>
      </c>
      <c r="L59" s="162"/>
      <c r="M59" s="163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1" t="e">
        <f>IF($A60&gt;0,VLOOKUP($A60,#REF!,16,0),"")</f>
        <v>#NAME?</v>
      </c>
      <c r="L60" s="162"/>
      <c r="M60" s="163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1" t="e">
        <f>IF($A61&gt;0,VLOOKUP($A61,#REF!,16,0),"")</f>
        <v>#NAME?</v>
      </c>
      <c r="L61" s="162"/>
      <c r="M61" s="163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1" t="e">
        <f>IF($A62&gt;0,VLOOKUP($A62,#REF!,16,0),"")</f>
        <v>#NAME?</v>
      </c>
      <c r="L62" s="162"/>
      <c r="M62" s="163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1" t="e">
        <f>IF($A63&gt;0,VLOOKUP($A63,#REF!,16,0),"")</f>
        <v>#NAME?</v>
      </c>
      <c r="L63" s="162"/>
      <c r="M63" s="163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1" t="e">
        <f>IF($A64&gt;0,VLOOKUP($A64,#REF!,16,0),"")</f>
        <v>#NAME?</v>
      </c>
      <c r="L64" s="162"/>
      <c r="M64" s="163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1" t="e">
        <f>IF($A65&gt;0,VLOOKUP($A65,#REF!,16,0),"")</f>
        <v>#NAME?</v>
      </c>
      <c r="L65" s="162"/>
      <c r="M65" s="163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1" t="e">
        <f>IF($A66&gt;0,VLOOKUP($A66,#REF!,16,0),"")</f>
        <v>#NAME?</v>
      </c>
      <c r="L66" s="162"/>
      <c r="M66" s="163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1" t="e">
        <f>IF($A67&gt;0,VLOOKUP($A67,#REF!,16,0),"")</f>
        <v>#NAME?</v>
      </c>
      <c r="L67" s="162"/>
      <c r="M67" s="163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1" t="e">
        <f>IF($A68&gt;0,VLOOKUP($A68,#REF!,16,0),"")</f>
        <v>#NAME?</v>
      </c>
      <c r="L68" s="162"/>
      <c r="M68" s="163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1" t="e">
        <f>IF($A69&gt;0,VLOOKUP($A69,#REF!,16,0),"")</f>
        <v>#NAME?</v>
      </c>
      <c r="L69" s="162"/>
      <c r="M69" s="163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1" t="e">
        <f>IF($A70&gt;0,VLOOKUP($A70,#REF!,16,0),"")</f>
        <v>#NAME?</v>
      </c>
      <c r="L70" s="162"/>
      <c r="M70" s="163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1" t="e">
        <f>IF($A71&gt;0,VLOOKUP($A71,#REF!,16,0),"")</f>
        <v>#NAME?</v>
      </c>
      <c r="L71" s="162"/>
      <c r="M71" s="163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1" t="e">
        <f>IF($A72&gt;0,VLOOKUP($A72,#REF!,16,0),"")</f>
        <v>#NAME?</v>
      </c>
      <c r="L72" s="162"/>
      <c r="M72" s="163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1" t="e">
        <f>IF($A73&gt;0,VLOOKUP($A73,#REF!,16,0),"")</f>
        <v>#NAME?</v>
      </c>
      <c r="L73" s="162"/>
      <c r="M73" s="163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71" t="e">
        <f>IF($A80&gt;0,VLOOKUP($A80,#REF!,16,0),"")</f>
        <v>#NAME?</v>
      </c>
      <c r="L80" s="172"/>
      <c r="M80" s="173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1" t="e">
        <f>IF($A81&gt;0,VLOOKUP($A81,#REF!,16,0),"")</f>
        <v>#NAME?</v>
      </c>
      <c r="L81" s="162"/>
      <c r="M81" s="163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1" t="e">
        <f>IF($A82&gt;0,VLOOKUP($A82,#REF!,16,0),"")</f>
        <v>#NAME?</v>
      </c>
      <c r="L82" s="162"/>
      <c r="M82" s="163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1" t="e">
        <f>IF($A83&gt;0,VLOOKUP($A83,#REF!,16,0),"")</f>
        <v>#NAME?</v>
      </c>
      <c r="L83" s="162"/>
      <c r="M83" s="163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1" t="e">
        <f>IF($A84&gt;0,VLOOKUP($A84,#REF!,16,0),"")</f>
        <v>#NAME?</v>
      </c>
      <c r="L84" s="162"/>
      <c r="M84" s="163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1" t="e">
        <f>IF($A85&gt;0,VLOOKUP($A85,#REF!,16,0),"")</f>
        <v>#NAME?</v>
      </c>
      <c r="L85" s="162"/>
      <c r="M85" s="163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1" t="e">
        <f>IF($A86&gt;0,VLOOKUP($A86,#REF!,16,0),"")</f>
        <v>#NAME?</v>
      </c>
      <c r="L86" s="162"/>
      <c r="M86" s="163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1" t="e">
        <f>IF($A87&gt;0,VLOOKUP($A87,#REF!,16,0),"")</f>
        <v>#NAME?</v>
      </c>
      <c r="L87" s="162"/>
      <c r="M87" s="163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1" t="e">
        <f>IF($A88&gt;0,VLOOKUP($A88,#REF!,16,0),"")</f>
        <v>#NAME?</v>
      </c>
      <c r="L88" s="162"/>
      <c r="M88" s="163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1" t="e">
        <f>IF($A89&gt;0,VLOOKUP($A89,#REF!,16,0),"")</f>
        <v>#NAME?</v>
      </c>
      <c r="L89" s="162"/>
      <c r="M89" s="163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1" t="e">
        <f>IF($A90&gt;0,VLOOKUP($A90,#REF!,16,0),"")</f>
        <v>#NAME?</v>
      </c>
      <c r="L90" s="162"/>
      <c r="M90" s="163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1" t="e">
        <f>IF($A91&gt;0,VLOOKUP($A91,#REF!,16,0),"")</f>
        <v>#NAME?</v>
      </c>
      <c r="L91" s="162"/>
      <c r="M91" s="163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1" t="e">
        <f>IF($A92&gt;0,VLOOKUP($A92,#REF!,16,0),"")</f>
        <v>#NAME?</v>
      </c>
      <c r="L92" s="162"/>
      <c r="M92" s="163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1" t="e">
        <f>IF($A93&gt;0,VLOOKUP($A93,#REF!,16,0),"")</f>
        <v>#NAME?</v>
      </c>
      <c r="L93" s="162"/>
      <c r="M93" s="163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1" t="e">
        <f>IF($A94&gt;0,VLOOKUP($A94,#REF!,16,0),"")</f>
        <v>#NAME?</v>
      </c>
      <c r="L94" s="162"/>
      <c r="M94" s="163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1" t="e">
        <f>IF($A95&gt;0,VLOOKUP($A95,#REF!,16,0),"")</f>
        <v>#NAME?</v>
      </c>
      <c r="L95" s="162"/>
      <c r="M95" s="163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1" t="e">
        <f>IF($A96&gt;0,VLOOKUP($A96,#REF!,16,0),"")</f>
        <v>#NAME?</v>
      </c>
      <c r="L96" s="162"/>
      <c r="M96" s="163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1" t="e">
        <f>IF($A97&gt;0,VLOOKUP($A97,#REF!,16,0),"")</f>
        <v>#NAME?</v>
      </c>
      <c r="L97" s="162"/>
      <c r="M97" s="163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1" t="e">
        <f>IF($A98&gt;0,VLOOKUP($A98,#REF!,16,0),"")</f>
        <v>#NAME?</v>
      </c>
      <c r="L98" s="162"/>
      <c r="M98" s="163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1" t="e">
        <f>IF($A99&gt;0,VLOOKUP($A99,#REF!,16,0),"")</f>
        <v>#NAME?</v>
      </c>
      <c r="L99" s="162"/>
      <c r="M99" s="163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1" t="e">
        <f>IF($A100&gt;0,VLOOKUP($A100,#REF!,16,0),"")</f>
        <v>#NAME?</v>
      </c>
      <c r="L100" s="162"/>
      <c r="M100" s="163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1" t="e">
        <f>IF($A101&gt;0,VLOOKUP($A101,#REF!,16,0),"")</f>
        <v>#NAME?</v>
      </c>
      <c r="L101" s="162"/>
      <c r="M101" s="163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1" t="e">
        <f>IF($A102&gt;0,VLOOKUP($A102,#REF!,16,0),"")</f>
        <v>#NAME?</v>
      </c>
      <c r="L102" s="162"/>
      <c r="M102" s="163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1" t="e">
        <f>IF($A103&gt;0,VLOOKUP($A103,#REF!,16,0),"")</f>
        <v>#NAME?</v>
      </c>
      <c r="L103" s="162"/>
      <c r="M103" s="163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1" t="e">
        <f>IF($A104&gt;0,VLOOKUP($A104,#REF!,16,0),"")</f>
        <v>#NAME?</v>
      </c>
      <c r="L104" s="162"/>
      <c r="M104" s="163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1" t="e">
        <f>IF($A105&gt;0,VLOOKUP($A105,#REF!,16,0),"")</f>
        <v>#NAME?</v>
      </c>
      <c r="L105" s="162"/>
      <c r="M105" s="163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1" t="e">
        <f>IF($A106&gt;0,VLOOKUP($A106,#REF!,16,0),"")</f>
        <v>#NAME?</v>
      </c>
      <c r="L106" s="162"/>
      <c r="M106" s="163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1" t="e">
        <f>IF($A107&gt;0,VLOOKUP($A107,#REF!,16,0),"")</f>
        <v>#NAME?</v>
      </c>
      <c r="L107" s="162"/>
      <c r="M107" s="163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1" t="e">
        <f>IF($A108&gt;0,VLOOKUP($A108,#REF!,16,0),"")</f>
        <v>#NAME?</v>
      </c>
      <c r="L108" s="162"/>
      <c r="M108" s="163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1" t="e">
        <f>IF($A109&gt;0,VLOOKUP($A109,#REF!,16,0),"")</f>
        <v>#NAME?</v>
      </c>
      <c r="L109" s="162"/>
      <c r="M109" s="163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3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/>
  <dimension ref="A1:P44"/>
  <sheetViews>
    <sheetView tabSelected="1" workbookViewId="0">
      <pane ySplit="7" topLeftCell="A8" activePane="bottomLeft" state="frozen"/>
      <selection pane="bottomLeft" activeCell="B45" sqref="A1:XFD1048576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107</v>
      </c>
      <c r="G1" s="158"/>
      <c r="H1" s="158"/>
      <c r="I1" s="158"/>
      <c r="J1" s="158"/>
      <c r="K1" s="158"/>
      <c r="L1" s="49" t="s">
        <v>147</v>
      </c>
    </row>
    <row r="2" spans="1:15" s="47" customFormat="1">
      <c r="C2" s="174" t="s">
        <v>106</v>
      </c>
      <c r="D2" s="174"/>
      <c r="E2" s="50" t="s">
        <v>104</v>
      </c>
      <c r="F2" s="175" t="s">
        <v>148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146</v>
      </c>
      <c r="D3" s="159" t="s">
        <v>149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150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</v>
      </c>
      <c r="B8" s="56">
        <v>1</v>
      </c>
      <c r="C8" s="92" t="s">
        <v>125</v>
      </c>
      <c r="D8" s="58" t="s">
        <v>129</v>
      </c>
      <c r="E8" s="59" t="s">
        <v>84</v>
      </c>
      <c r="F8" s="95" t="s">
        <v>130</v>
      </c>
      <c r="G8" s="95" t="s">
        <v>103</v>
      </c>
      <c r="H8" s="60"/>
      <c r="I8" s="61"/>
      <c r="J8" s="61"/>
      <c r="K8" s="61"/>
      <c r="L8" s="171" t="s">
        <v>81</v>
      </c>
      <c r="M8" s="172"/>
      <c r="N8" s="173"/>
      <c r="O8" t="s">
        <v>151</v>
      </c>
    </row>
    <row r="9" spans="1:15" ht="20.100000000000001" customHeight="1">
      <c r="A9">
        <v>2</v>
      </c>
      <c r="B9" s="56">
        <v>2</v>
      </c>
      <c r="C9" s="92" t="s">
        <v>110</v>
      </c>
      <c r="D9" s="58" t="s">
        <v>80</v>
      </c>
      <c r="E9" s="59" t="s">
        <v>89</v>
      </c>
      <c r="F9" s="95" t="s">
        <v>130</v>
      </c>
      <c r="G9" s="95" t="s">
        <v>103</v>
      </c>
      <c r="H9" s="60"/>
      <c r="I9" s="61"/>
      <c r="J9" s="61"/>
      <c r="K9" s="61"/>
      <c r="L9" s="161" t="s">
        <v>81</v>
      </c>
      <c r="M9" s="162"/>
      <c r="N9" s="163"/>
      <c r="O9" t="s">
        <v>151</v>
      </c>
    </row>
    <row r="10" spans="1:15" ht="20.100000000000001" customHeight="1">
      <c r="A10">
        <v>3</v>
      </c>
      <c r="B10" s="56">
        <v>3</v>
      </c>
      <c r="C10" s="92" t="s">
        <v>124</v>
      </c>
      <c r="D10" s="58" t="s">
        <v>131</v>
      </c>
      <c r="E10" s="59" t="s">
        <v>95</v>
      </c>
      <c r="F10" s="95" t="s">
        <v>130</v>
      </c>
      <c r="G10" s="95" t="s">
        <v>105</v>
      </c>
      <c r="H10" s="60"/>
      <c r="I10" s="61"/>
      <c r="J10" s="61"/>
      <c r="K10" s="61"/>
      <c r="L10" s="161" t="s">
        <v>81</v>
      </c>
      <c r="M10" s="162"/>
      <c r="N10" s="163"/>
      <c r="O10" t="s">
        <v>151</v>
      </c>
    </row>
    <row r="11" spans="1:15" ht="20.100000000000001" customHeight="1">
      <c r="A11">
        <v>4</v>
      </c>
      <c r="B11" s="56">
        <v>4</v>
      </c>
      <c r="C11" s="92" t="s">
        <v>111</v>
      </c>
      <c r="D11" s="58" t="s">
        <v>132</v>
      </c>
      <c r="E11" s="59" t="s">
        <v>94</v>
      </c>
      <c r="F11" s="95" t="s">
        <v>130</v>
      </c>
      <c r="G11" s="95" t="s">
        <v>103</v>
      </c>
      <c r="H11" s="60"/>
      <c r="I11" s="61"/>
      <c r="J11" s="61"/>
      <c r="K11" s="61"/>
      <c r="L11" s="161" t="s">
        <v>81</v>
      </c>
      <c r="M11" s="162"/>
      <c r="N11" s="163"/>
      <c r="O11" t="s">
        <v>151</v>
      </c>
    </row>
    <row r="12" spans="1:15" ht="20.100000000000001" customHeight="1">
      <c r="A12">
        <v>5</v>
      </c>
      <c r="B12" s="56">
        <v>5</v>
      </c>
      <c r="C12" s="92" t="s">
        <v>112</v>
      </c>
      <c r="D12" s="58" t="s">
        <v>133</v>
      </c>
      <c r="E12" s="59" t="s">
        <v>92</v>
      </c>
      <c r="F12" s="95" t="s">
        <v>130</v>
      </c>
      <c r="G12" s="95" t="s">
        <v>103</v>
      </c>
      <c r="H12" s="60"/>
      <c r="I12" s="61"/>
      <c r="J12" s="61"/>
      <c r="K12" s="61"/>
      <c r="L12" s="161" t="s">
        <v>81</v>
      </c>
      <c r="M12" s="162"/>
      <c r="N12" s="163"/>
      <c r="O12" t="s">
        <v>151</v>
      </c>
    </row>
    <row r="13" spans="1:15" ht="20.100000000000001" customHeight="1">
      <c r="A13">
        <v>6</v>
      </c>
      <c r="B13" s="56">
        <v>6</v>
      </c>
      <c r="C13" s="92" t="s">
        <v>113</v>
      </c>
      <c r="D13" s="58" t="s">
        <v>134</v>
      </c>
      <c r="E13" s="59" t="s">
        <v>78</v>
      </c>
      <c r="F13" s="95" t="s">
        <v>130</v>
      </c>
      <c r="G13" s="95" t="s">
        <v>103</v>
      </c>
      <c r="H13" s="60"/>
      <c r="I13" s="61"/>
      <c r="J13" s="61"/>
      <c r="K13" s="61"/>
      <c r="L13" s="161" t="s">
        <v>81</v>
      </c>
      <c r="M13" s="162"/>
      <c r="N13" s="163"/>
      <c r="O13" t="s">
        <v>151</v>
      </c>
    </row>
    <row r="14" spans="1:15" ht="20.100000000000001" customHeight="1">
      <c r="A14">
        <v>7</v>
      </c>
      <c r="B14" s="56">
        <v>7</v>
      </c>
      <c r="C14" s="92" t="s">
        <v>114</v>
      </c>
      <c r="D14" s="58" t="s">
        <v>135</v>
      </c>
      <c r="E14" s="59" t="s">
        <v>100</v>
      </c>
      <c r="F14" s="95" t="s">
        <v>130</v>
      </c>
      <c r="G14" s="95" t="s">
        <v>103</v>
      </c>
      <c r="H14" s="60"/>
      <c r="I14" s="61"/>
      <c r="J14" s="61"/>
      <c r="K14" s="61"/>
      <c r="L14" s="161" t="s">
        <v>81</v>
      </c>
      <c r="M14" s="162"/>
      <c r="N14" s="163"/>
      <c r="O14" t="s">
        <v>151</v>
      </c>
    </row>
    <row r="15" spans="1:15" ht="20.100000000000001" customHeight="1">
      <c r="A15">
        <v>8</v>
      </c>
      <c r="B15" s="56">
        <v>8</v>
      </c>
      <c r="C15" s="92" t="s">
        <v>115</v>
      </c>
      <c r="D15" s="58" t="s">
        <v>136</v>
      </c>
      <c r="E15" s="59" t="s">
        <v>85</v>
      </c>
      <c r="F15" s="95" t="s">
        <v>130</v>
      </c>
      <c r="G15" s="95" t="s">
        <v>103</v>
      </c>
      <c r="H15" s="60"/>
      <c r="I15" s="61"/>
      <c r="J15" s="61"/>
      <c r="K15" s="61"/>
      <c r="L15" s="161" t="s">
        <v>81</v>
      </c>
      <c r="M15" s="162"/>
      <c r="N15" s="163"/>
      <c r="O15" t="s">
        <v>151</v>
      </c>
    </row>
    <row r="16" spans="1:15" ht="20.100000000000001" customHeight="1">
      <c r="A16">
        <v>9</v>
      </c>
      <c r="B16" s="56">
        <v>9</v>
      </c>
      <c r="C16" s="92" t="s">
        <v>108</v>
      </c>
      <c r="D16" s="58" t="s">
        <v>137</v>
      </c>
      <c r="E16" s="59" t="s">
        <v>85</v>
      </c>
      <c r="F16" s="95" t="s">
        <v>130</v>
      </c>
      <c r="G16" s="95" t="s">
        <v>103</v>
      </c>
      <c r="H16" s="60"/>
      <c r="I16" s="61"/>
      <c r="J16" s="61"/>
      <c r="K16" s="61"/>
      <c r="L16" s="161" t="s">
        <v>81</v>
      </c>
      <c r="M16" s="162"/>
      <c r="N16" s="163"/>
      <c r="O16" t="s">
        <v>151</v>
      </c>
    </row>
    <row r="17" spans="1:15" ht="20.100000000000001" customHeight="1">
      <c r="A17">
        <v>10</v>
      </c>
      <c r="B17" s="56">
        <v>10</v>
      </c>
      <c r="C17" s="92" t="s">
        <v>116</v>
      </c>
      <c r="D17" s="58" t="s">
        <v>138</v>
      </c>
      <c r="E17" s="59" t="s">
        <v>77</v>
      </c>
      <c r="F17" s="95" t="s">
        <v>130</v>
      </c>
      <c r="G17" s="95" t="s">
        <v>103</v>
      </c>
      <c r="H17" s="60"/>
      <c r="I17" s="61"/>
      <c r="J17" s="61"/>
      <c r="K17" s="61"/>
      <c r="L17" s="161" t="s">
        <v>81</v>
      </c>
      <c r="M17" s="162"/>
      <c r="N17" s="163"/>
      <c r="O17" t="s">
        <v>151</v>
      </c>
    </row>
    <row r="18" spans="1:15" ht="20.100000000000001" customHeight="1">
      <c r="A18">
        <v>11</v>
      </c>
      <c r="B18" s="56">
        <v>11</v>
      </c>
      <c r="C18" s="92" t="s">
        <v>117</v>
      </c>
      <c r="D18" s="58" t="s">
        <v>139</v>
      </c>
      <c r="E18" s="59" t="s">
        <v>97</v>
      </c>
      <c r="F18" s="95" t="s">
        <v>130</v>
      </c>
      <c r="G18" s="95" t="s">
        <v>103</v>
      </c>
      <c r="H18" s="60"/>
      <c r="I18" s="61"/>
      <c r="J18" s="61"/>
      <c r="K18" s="61"/>
      <c r="L18" s="161" t="s">
        <v>81</v>
      </c>
      <c r="M18" s="162"/>
      <c r="N18" s="163"/>
      <c r="O18" t="s">
        <v>151</v>
      </c>
    </row>
    <row r="19" spans="1:15" ht="20.100000000000001" customHeight="1">
      <c r="A19">
        <v>12</v>
      </c>
      <c r="B19" s="56">
        <v>12</v>
      </c>
      <c r="C19" s="92" t="s">
        <v>128</v>
      </c>
      <c r="D19" s="58" t="s">
        <v>102</v>
      </c>
      <c r="E19" s="59" t="s">
        <v>87</v>
      </c>
      <c r="F19" s="95" t="s">
        <v>130</v>
      </c>
      <c r="G19" s="95" t="s">
        <v>103</v>
      </c>
      <c r="H19" s="60"/>
      <c r="I19" s="61"/>
      <c r="J19" s="61"/>
      <c r="K19" s="61"/>
      <c r="L19" s="161" t="s">
        <v>81</v>
      </c>
      <c r="M19" s="162"/>
      <c r="N19" s="163"/>
      <c r="O19" t="s">
        <v>151</v>
      </c>
    </row>
    <row r="20" spans="1:15" ht="20.100000000000001" customHeight="1">
      <c r="A20">
        <v>13</v>
      </c>
      <c r="B20" s="56">
        <v>13</v>
      </c>
      <c r="C20" s="92" t="s">
        <v>118</v>
      </c>
      <c r="D20" s="58" t="s">
        <v>140</v>
      </c>
      <c r="E20" s="59" t="s">
        <v>91</v>
      </c>
      <c r="F20" s="95" t="s">
        <v>130</v>
      </c>
      <c r="G20" s="95" t="s">
        <v>103</v>
      </c>
      <c r="H20" s="60"/>
      <c r="I20" s="61"/>
      <c r="J20" s="61"/>
      <c r="K20" s="61"/>
      <c r="L20" s="161" t="s">
        <v>81</v>
      </c>
      <c r="M20" s="162"/>
      <c r="N20" s="163"/>
      <c r="O20" t="s">
        <v>151</v>
      </c>
    </row>
    <row r="21" spans="1:15" ht="20.100000000000001" customHeight="1">
      <c r="A21">
        <v>14</v>
      </c>
      <c r="B21" s="56">
        <v>14</v>
      </c>
      <c r="C21" s="92" t="s">
        <v>127</v>
      </c>
      <c r="D21" s="58" t="s">
        <v>141</v>
      </c>
      <c r="E21" s="59" t="s">
        <v>93</v>
      </c>
      <c r="F21" s="95" t="s">
        <v>130</v>
      </c>
      <c r="G21" s="95" t="s">
        <v>103</v>
      </c>
      <c r="H21" s="60"/>
      <c r="I21" s="61"/>
      <c r="J21" s="61"/>
      <c r="K21" s="61"/>
      <c r="L21" s="161" t="s">
        <v>81</v>
      </c>
      <c r="M21" s="162"/>
      <c r="N21" s="163"/>
      <c r="O21" t="s">
        <v>151</v>
      </c>
    </row>
    <row r="22" spans="1:15" ht="20.100000000000001" customHeight="1">
      <c r="A22">
        <v>15</v>
      </c>
      <c r="B22" s="56">
        <v>15</v>
      </c>
      <c r="C22" s="92" t="s">
        <v>119</v>
      </c>
      <c r="D22" s="58" t="s">
        <v>142</v>
      </c>
      <c r="E22" s="59" t="s">
        <v>98</v>
      </c>
      <c r="F22" s="95" t="s">
        <v>130</v>
      </c>
      <c r="G22" s="95" t="s">
        <v>103</v>
      </c>
      <c r="H22" s="60"/>
      <c r="I22" s="61"/>
      <c r="J22" s="61"/>
      <c r="K22" s="61"/>
      <c r="L22" s="161" t="s">
        <v>81</v>
      </c>
      <c r="M22" s="162"/>
      <c r="N22" s="163"/>
      <c r="O22" t="s">
        <v>151</v>
      </c>
    </row>
    <row r="23" spans="1:15" ht="20.100000000000001" customHeight="1">
      <c r="A23">
        <v>16</v>
      </c>
      <c r="B23" s="56">
        <v>16</v>
      </c>
      <c r="C23" s="92" t="s">
        <v>120</v>
      </c>
      <c r="D23" s="58" t="s">
        <v>99</v>
      </c>
      <c r="E23" s="59" t="s">
        <v>96</v>
      </c>
      <c r="F23" s="95" t="s">
        <v>130</v>
      </c>
      <c r="G23" s="95" t="s">
        <v>103</v>
      </c>
      <c r="H23" s="60"/>
      <c r="I23" s="61"/>
      <c r="J23" s="61"/>
      <c r="K23" s="61"/>
      <c r="L23" s="161" t="s">
        <v>81</v>
      </c>
      <c r="M23" s="162"/>
      <c r="N23" s="163"/>
      <c r="O23" t="s">
        <v>151</v>
      </c>
    </row>
    <row r="24" spans="1:15" ht="20.100000000000001" customHeight="1">
      <c r="A24">
        <v>17</v>
      </c>
      <c r="B24" s="56">
        <v>17</v>
      </c>
      <c r="C24" s="92" t="s">
        <v>121</v>
      </c>
      <c r="D24" s="58" t="s">
        <v>90</v>
      </c>
      <c r="E24" s="59" t="s">
        <v>96</v>
      </c>
      <c r="F24" s="95" t="s">
        <v>130</v>
      </c>
      <c r="G24" s="95" t="s">
        <v>103</v>
      </c>
      <c r="H24" s="60"/>
      <c r="I24" s="61"/>
      <c r="J24" s="61"/>
      <c r="K24" s="61"/>
      <c r="L24" s="161" t="s">
        <v>81</v>
      </c>
      <c r="M24" s="162"/>
      <c r="N24" s="163"/>
      <c r="O24" t="s">
        <v>151</v>
      </c>
    </row>
    <row r="25" spans="1:15" ht="20.100000000000001" customHeight="1">
      <c r="A25">
        <v>18</v>
      </c>
      <c r="B25" s="56">
        <v>18</v>
      </c>
      <c r="C25" s="92" t="s">
        <v>126</v>
      </c>
      <c r="D25" s="58" t="s">
        <v>101</v>
      </c>
      <c r="E25" s="59" t="s">
        <v>86</v>
      </c>
      <c r="F25" s="95" t="s">
        <v>130</v>
      </c>
      <c r="G25" s="95" t="s">
        <v>103</v>
      </c>
      <c r="H25" s="60"/>
      <c r="I25" s="61"/>
      <c r="J25" s="61"/>
      <c r="K25" s="61"/>
      <c r="L25" s="161" t="s">
        <v>81</v>
      </c>
      <c r="M25" s="162"/>
      <c r="N25" s="163"/>
      <c r="O25" t="s">
        <v>151</v>
      </c>
    </row>
    <row r="26" spans="1:15" ht="20.100000000000001" customHeight="1">
      <c r="A26">
        <v>19</v>
      </c>
      <c r="B26" s="56">
        <v>19</v>
      </c>
      <c r="C26" s="92" t="s">
        <v>122</v>
      </c>
      <c r="D26" s="58" t="s">
        <v>143</v>
      </c>
      <c r="E26" s="59" t="s">
        <v>88</v>
      </c>
      <c r="F26" s="95" t="s">
        <v>130</v>
      </c>
      <c r="G26" s="95" t="s">
        <v>103</v>
      </c>
      <c r="H26" s="60"/>
      <c r="I26" s="61"/>
      <c r="J26" s="61"/>
      <c r="K26" s="61"/>
      <c r="L26" s="161" t="s">
        <v>81</v>
      </c>
      <c r="M26" s="162"/>
      <c r="N26" s="163"/>
      <c r="O26" t="s">
        <v>151</v>
      </c>
    </row>
    <row r="27" spans="1:15" ht="20.100000000000001" customHeight="1">
      <c r="A27">
        <v>20</v>
      </c>
      <c r="B27" s="56">
        <v>20</v>
      </c>
      <c r="C27" s="92" t="s">
        <v>109</v>
      </c>
      <c r="D27" s="58" t="s">
        <v>144</v>
      </c>
      <c r="E27" s="59" t="s">
        <v>88</v>
      </c>
      <c r="F27" s="95" t="s">
        <v>130</v>
      </c>
      <c r="G27" s="95" t="s">
        <v>103</v>
      </c>
      <c r="H27" s="60"/>
      <c r="I27" s="61"/>
      <c r="J27" s="61"/>
      <c r="K27" s="61"/>
      <c r="L27" s="161" t="s">
        <v>81</v>
      </c>
      <c r="M27" s="162"/>
      <c r="N27" s="163"/>
      <c r="O27" t="s">
        <v>151</v>
      </c>
    </row>
    <row r="28" spans="1:15" ht="20.100000000000001" customHeight="1">
      <c r="A28">
        <v>21</v>
      </c>
      <c r="B28" s="56">
        <v>21</v>
      </c>
      <c r="C28" s="92" t="s">
        <v>123</v>
      </c>
      <c r="D28" s="58" t="s">
        <v>145</v>
      </c>
      <c r="E28" s="59" t="s">
        <v>79</v>
      </c>
      <c r="F28" s="95" t="s">
        <v>130</v>
      </c>
      <c r="G28" s="95" t="s">
        <v>103</v>
      </c>
      <c r="H28" s="60"/>
      <c r="I28" s="61"/>
      <c r="J28" s="61"/>
      <c r="K28" s="61"/>
      <c r="L28" s="161" t="s">
        <v>81</v>
      </c>
      <c r="M28" s="162"/>
      <c r="N28" s="163"/>
      <c r="O28" t="s">
        <v>151</v>
      </c>
    </row>
    <row r="29" spans="1:15" ht="20.100000000000001" customHeight="1">
      <c r="A29">
        <v>0</v>
      </c>
      <c r="B29" s="56">
        <v>22</v>
      </c>
      <c r="C29" s="92" t="s">
        <v>81</v>
      </c>
      <c r="D29" s="58" t="s">
        <v>81</v>
      </c>
      <c r="E29" s="59" t="s">
        <v>81</v>
      </c>
      <c r="F29" s="95" t="s">
        <v>81</v>
      </c>
      <c r="G29" s="95" t="s">
        <v>81</v>
      </c>
      <c r="H29" s="60"/>
      <c r="I29" s="61"/>
      <c r="J29" s="61"/>
      <c r="K29" s="61"/>
      <c r="L29" s="161" t="s">
        <v>81</v>
      </c>
      <c r="M29" s="162"/>
      <c r="N29" s="163"/>
      <c r="O29" t="s">
        <v>151</v>
      </c>
    </row>
    <row r="30" spans="1:15" ht="20.100000000000001" customHeight="1">
      <c r="A30">
        <v>0</v>
      </c>
      <c r="B30" s="56">
        <v>23</v>
      </c>
      <c r="C30" s="92" t="s">
        <v>81</v>
      </c>
      <c r="D30" s="58" t="s">
        <v>81</v>
      </c>
      <c r="E30" s="59" t="s">
        <v>81</v>
      </c>
      <c r="F30" s="95" t="s">
        <v>81</v>
      </c>
      <c r="G30" s="95" t="s">
        <v>81</v>
      </c>
      <c r="H30" s="60"/>
      <c r="I30" s="61"/>
      <c r="J30" s="61"/>
      <c r="K30" s="61"/>
      <c r="L30" s="161" t="s">
        <v>81</v>
      </c>
      <c r="M30" s="162"/>
      <c r="N30" s="163"/>
      <c r="O30" t="s">
        <v>151</v>
      </c>
    </row>
    <row r="31" spans="1:15" ht="20.100000000000001" customHeight="1">
      <c r="A31">
        <v>0</v>
      </c>
      <c r="B31" s="56">
        <v>24</v>
      </c>
      <c r="C31" s="92" t="s">
        <v>81</v>
      </c>
      <c r="D31" s="58" t="s">
        <v>81</v>
      </c>
      <c r="E31" s="59" t="s">
        <v>81</v>
      </c>
      <c r="F31" s="95" t="s">
        <v>81</v>
      </c>
      <c r="G31" s="95" t="s">
        <v>81</v>
      </c>
      <c r="H31" s="60"/>
      <c r="I31" s="61"/>
      <c r="J31" s="61"/>
      <c r="K31" s="61"/>
      <c r="L31" s="161" t="s">
        <v>81</v>
      </c>
      <c r="M31" s="162"/>
      <c r="N31" s="163"/>
      <c r="O31" t="s">
        <v>151</v>
      </c>
    </row>
    <row r="32" spans="1:15" ht="20.100000000000001" customHeight="1">
      <c r="A32">
        <v>0</v>
      </c>
      <c r="B32" s="56">
        <v>25</v>
      </c>
      <c r="C32" s="92" t="s">
        <v>81</v>
      </c>
      <c r="D32" s="58" t="s">
        <v>81</v>
      </c>
      <c r="E32" s="59" t="s">
        <v>81</v>
      </c>
      <c r="F32" s="95" t="s">
        <v>81</v>
      </c>
      <c r="G32" s="95" t="s">
        <v>81</v>
      </c>
      <c r="H32" s="60"/>
      <c r="I32" s="61"/>
      <c r="J32" s="61"/>
      <c r="K32" s="61"/>
      <c r="L32" s="161" t="s">
        <v>81</v>
      </c>
      <c r="M32" s="162"/>
      <c r="N32" s="163"/>
      <c r="O32" t="s">
        <v>151</v>
      </c>
    </row>
    <row r="33" spans="1:16" ht="20.100000000000001" customHeight="1">
      <c r="A33">
        <v>0</v>
      </c>
      <c r="B33" s="56">
        <v>26</v>
      </c>
      <c r="C33" s="92" t="s">
        <v>81</v>
      </c>
      <c r="D33" s="58" t="s">
        <v>81</v>
      </c>
      <c r="E33" s="59" t="s">
        <v>81</v>
      </c>
      <c r="F33" s="95" t="s">
        <v>81</v>
      </c>
      <c r="G33" s="95" t="s">
        <v>81</v>
      </c>
      <c r="H33" s="60"/>
      <c r="I33" s="61"/>
      <c r="J33" s="61"/>
      <c r="K33" s="61"/>
      <c r="L33" s="161" t="s">
        <v>81</v>
      </c>
      <c r="M33" s="162"/>
      <c r="N33" s="163"/>
      <c r="O33" t="s">
        <v>151</v>
      </c>
    </row>
    <row r="34" spans="1:16" ht="20.100000000000001" customHeight="1">
      <c r="A34">
        <v>0</v>
      </c>
      <c r="B34" s="56">
        <v>27</v>
      </c>
      <c r="C34" s="92" t="s">
        <v>81</v>
      </c>
      <c r="D34" s="58" t="s">
        <v>81</v>
      </c>
      <c r="E34" s="59" t="s">
        <v>81</v>
      </c>
      <c r="F34" s="95" t="s">
        <v>81</v>
      </c>
      <c r="G34" s="95" t="s">
        <v>81</v>
      </c>
      <c r="H34" s="60"/>
      <c r="I34" s="61"/>
      <c r="J34" s="61"/>
      <c r="K34" s="61"/>
      <c r="L34" s="161" t="s">
        <v>81</v>
      </c>
      <c r="M34" s="162"/>
      <c r="N34" s="163"/>
      <c r="O34" t="s">
        <v>151</v>
      </c>
    </row>
    <row r="35" spans="1:16" ht="20.100000000000001" customHeight="1">
      <c r="A35">
        <v>0</v>
      </c>
      <c r="B35" s="56">
        <v>28</v>
      </c>
      <c r="C35" s="92" t="s">
        <v>81</v>
      </c>
      <c r="D35" s="58" t="s">
        <v>81</v>
      </c>
      <c r="E35" s="59" t="s">
        <v>81</v>
      </c>
      <c r="F35" s="95" t="s">
        <v>81</v>
      </c>
      <c r="G35" s="95" t="s">
        <v>81</v>
      </c>
      <c r="H35" s="60"/>
      <c r="I35" s="61"/>
      <c r="J35" s="61"/>
      <c r="K35" s="61"/>
      <c r="L35" s="161" t="s">
        <v>81</v>
      </c>
      <c r="M35" s="162"/>
      <c r="N35" s="163"/>
      <c r="O35" t="s">
        <v>151</v>
      </c>
    </row>
    <row r="36" spans="1:16" ht="20.100000000000001" customHeight="1">
      <c r="A36">
        <v>0</v>
      </c>
      <c r="B36" s="56">
        <v>29</v>
      </c>
      <c r="C36" s="92" t="s">
        <v>81</v>
      </c>
      <c r="D36" s="58" t="s">
        <v>81</v>
      </c>
      <c r="E36" s="59" t="s">
        <v>81</v>
      </c>
      <c r="F36" s="95" t="s">
        <v>81</v>
      </c>
      <c r="G36" s="95" t="s">
        <v>81</v>
      </c>
      <c r="H36" s="60"/>
      <c r="I36" s="61"/>
      <c r="J36" s="61"/>
      <c r="K36" s="61"/>
      <c r="L36" s="161" t="s">
        <v>81</v>
      </c>
      <c r="M36" s="162"/>
      <c r="N36" s="163"/>
      <c r="O36" t="s">
        <v>151</v>
      </c>
    </row>
    <row r="37" spans="1:16" ht="20.100000000000001" customHeight="1">
      <c r="A37">
        <v>0</v>
      </c>
      <c r="B37" s="63">
        <v>30</v>
      </c>
      <c r="C37" s="92" t="s">
        <v>81</v>
      </c>
      <c r="D37" s="58" t="s">
        <v>81</v>
      </c>
      <c r="E37" s="59" t="s">
        <v>81</v>
      </c>
      <c r="F37" s="95" t="s">
        <v>81</v>
      </c>
      <c r="G37" s="95" t="s">
        <v>81</v>
      </c>
      <c r="H37" s="64"/>
      <c r="I37" s="65"/>
      <c r="J37" s="65"/>
      <c r="K37" s="65"/>
      <c r="L37" s="161" t="s">
        <v>81</v>
      </c>
      <c r="M37" s="162"/>
      <c r="N37" s="163"/>
      <c r="O37" t="s">
        <v>151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L28:N28"/>
    <mergeCell ref="L29:N29"/>
    <mergeCell ref="L30:N30"/>
    <mergeCell ref="L31:N31"/>
    <mergeCell ref="L32:N32"/>
    <mergeCell ref="L33:N33"/>
    <mergeCell ref="L34:N34"/>
    <mergeCell ref="L35:N35"/>
    <mergeCell ref="L36:N36"/>
    <mergeCell ref="L37:N37"/>
    <mergeCell ref="G6:G7"/>
  </mergeCells>
  <conditionalFormatting sqref="A8:A44">
    <cfRule type="cellIs" dxfId="2" priority="1" stopIfTrue="1" operator="equal">
      <formula>0</formula>
    </cfRule>
  </conditionalFormatting>
  <conditionalFormatting sqref="G6:G37 L8:N43 K44:L44 N44">
    <cfRule type="cellIs" dxfId="1" priority="1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IN DS LOP</vt:lpstr>
      <vt:lpstr>IN DS LOP (2)</vt:lpstr>
      <vt:lpstr>IN DS LOP (3)</vt:lpstr>
      <vt:lpstr>IN DS LOP (4)</vt:lpstr>
      <vt:lpstr>DSTHI (3)</vt:lpstr>
      <vt:lpstr>DSTHI (4)</vt:lpstr>
      <vt:lpstr>'DSTHI (4)'!Print_Titles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2025-12-10T02:23:46Z</cp:lastPrinted>
  <dcterms:created xsi:type="dcterms:W3CDTF">2009-04-20T08:11:00Z</dcterms:created>
  <dcterms:modified xsi:type="dcterms:W3CDTF">2025-12-10T02:24:02Z</dcterms:modified>
</cp:coreProperties>
</file>